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9 Medicina Preventiva 2018\"/>
    </mc:Choice>
  </mc:AlternateContent>
  <bookViews>
    <workbookView xWindow="360" yWindow="360" windowWidth="14895" windowHeight="7110"/>
  </bookViews>
  <sheets>
    <sheet name="19.67_2018" sheetId="1" r:id="rId1"/>
  </sheets>
  <definedNames>
    <definedName name="A_IMPRESIÓN_IM">'19.67_2018'!$A$13:$N$28</definedName>
    <definedName name="_xlnm.Print_Area" localSheetId="0">'19.67_2018'!$A$1:$M$28</definedName>
    <definedName name="Imprimir_área_IM" localSheetId="0">'19.67_2018'!$A$13:$N$28</definedName>
  </definedNames>
  <calcPr calcId="152511"/>
</workbook>
</file>

<file path=xl/calcChain.xml><?xml version="1.0" encoding="utf-8"?>
<calcChain xmlns="http://schemas.openxmlformats.org/spreadsheetml/2006/main">
  <c r="K27" i="1" l="1"/>
  <c r="K26" i="1"/>
  <c r="K23" i="1"/>
  <c r="K22" i="1"/>
  <c r="K19" i="1"/>
  <c r="K18" i="1"/>
  <c r="J27" i="1" l="1"/>
  <c r="J26" i="1"/>
  <c r="J23" i="1"/>
  <c r="J22" i="1"/>
  <c r="J19" i="1"/>
  <c r="J18" i="1"/>
  <c r="M27" i="1" l="1"/>
  <c r="L27" i="1"/>
  <c r="M26" i="1"/>
  <c r="L26" i="1"/>
  <c r="M23" i="1"/>
  <c r="L23" i="1"/>
  <c r="M22" i="1"/>
  <c r="L22" i="1"/>
  <c r="K17" i="1"/>
  <c r="J17" i="1"/>
  <c r="I17" i="1"/>
  <c r="H17" i="1"/>
  <c r="G17" i="1"/>
  <c r="F17" i="1"/>
  <c r="E17" i="1"/>
  <c r="D17" i="1"/>
  <c r="C17" i="1"/>
  <c r="K21" i="1"/>
  <c r="J21" i="1"/>
  <c r="I21" i="1"/>
  <c r="H21" i="1"/>
  <c r="G21" i="1"/>
  <c r="F21" i="1"/>
  <c r="E21" i="1"/>
  <c r="D21" i="1"/>
  <c r="C21" i="1"/>
  <c r="K25" i="1"/>
  <c r="J25" i="1"/>
  <c r="I25" i="1"/>
  <c r="H25" i="1"/>
  <c r="G25" i="1"/>
  <c r="F25" i="1"/>
  <c r="E25" i="1"/>
  <c r="D25" i="1"/>
  <c r="C25" i="1"/>
  <c r="K14" i="1"/>
  <c r="J14" i="1"/>
  <c r="I14" i="1"/>
  <c r="H14" i="1"/>
  <c r="G14" i="1"/>
  <c r="F14" i="1"/>
  <c r="E14" i="1"/>
  <c r="D14" i="1"/>
  <c r="C14" i="1"/>
  <c r="K15" i="1"/>
  <c r="J15" i="1"/>
  <c r="I15" i="1"/>
  <c r="H15" i="1"/>
  <c r="G15" i="1"/>
  <c r="F15" i="1"/>
  <c r="E15" i="1"/>
  <c r="D15" i="1"/>
  <c r="C15" i="1"/>
  <c r="M25" i="1" l="1"/>
  <c r="L25" i="1"/>
  <c r="M21" i="1"/>
  <c r="C13" i="1"/>
  <c r="M15" i="1"/>
  <c r="L14" i="1"/>
  <c r="G13" i="1"/>
  <c r="D13" i="1"/>
  <c r="F13" i="1"/>
  <c r="M14" i="1"/>
  <c r="H13" i="1"/>
  <c r="L21" i="1"/>
  <c r="L15" i="1"/>
  <c r="K13" i="1"/>
  <c r="J13" i="1"/>
  <c r="E13" i="1"/>
  <c r="I13" i="1"/>
  <c r="L13" i="1" l="1"/>
  <c r="M13" i="1"/>
</calcChain>
</file>

<file path=xl/sharedStrings.xml><?xml version="1.0" encoding="utf-8"?>
<sst xmlns="http://schemas.openxmlformats.org/spreadsheetml/2006/main" count="229" uniqueCount="21">
  <si>
    <t>%</t>
  </si>
  <si>
    <t xml:space="preserve"> </t>
  </si>
  <si>
    <t xml:space="preserve">  </t>
  </si>
  <si>
    <t>Nacional</t>
  </si>
  <si>
    <t>Grupos  de  Edad</t>
  </si>
  <si>
    <t>10 a 14</t>
  </si>
  <si>
    <t>Meta</t>
  </si>
  <si>
    <t>Total Aplicado</t>
  </si>
  <si>
    <t>Grupo Blanco</t>
  </si>
  <si>
    <t>Total</t>
  </si>
  <si>
    <t>Estados</t>
  </si>
  <si>
    <t>1ra. Semana</t>
  </si>
  <si>
    <t>2a. Semana</t>
  </si>
  <si>
    <t xml:space="preserve">3a. Semana </t>
  </si>
  <si>
    <t>Fuente: Jefatura de Servicios de Atención Preventiva.</t>
  </si>
  <si>
    <t>7 a 9</t>
  </si>
  <si>
    <t>15 a 19</t>
  </si>
  <si>
    <t>20 a 39</t>
  </si>
  <si>
    <t>Cd de Méx</t>
  </si>
  <si>
    <t>19.67 Dosis Aplicadas de V.P.H. en Semanas Nacionales de Vacunación
por Grupos de Edad en la Ciudad de México y Estados</t>
  </si>
  <si>
    <t>Anuario Estadístico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</si>
</sst>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_);\(#,##0\)"/>
    <numFmt numFmtId="165" formatCode="0.00_)"/>
  </numFmts>
  <fonts count="12" x14ac:knownFonts="1">
    <font>
      <sz val="10"/>
      <name val="Courier"/>
      <family val="3"/>
    </font>
    <font>
      <sz val="10"/>
      <name val="Courier"/>
      <family val="3"/>
    </font>
    <font>
      <sz val="11"/>
      <color theme="1"/>
      <name val="Calibri"/>
      <family val="2"/>
      <scheme val="minor"/>
    </font>
    <font>
      <b/>
      <sz val="9"/>
      <name val="Montserrat"/>
    </font>
    <font>
      <sz val="10"/>
      <name val="Montserrat"/>
    </font>
    <font>
      <sz val="12"/>
      <name val="Montserrat"/>
    </font>
    <font>
      <b/>
      <sz val="12"/>
      <name val="Montserrat"/>
    </font>
    <font>
      <b/>
      <sz val="14"/>
      <name val="Montserrat"/>
    </font>
    <font>
      <sz val="14"/>
      <name val="Montserrat"/>
    </font>
    <font>
      <b/>
      <sz val="11"/>
      <name val="Montserrat"/>
    </font>
    <font>
      <b/>
      <sz val="10"/>
      <name val="Montserrat"/>
    </font>
    <font>
      <sz val="11"/>
      <name val="Montserrat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</cellStyleXfs>
  <cellXfs count="55">
    <xf numFmtId="0" fontId="0" fillId="0" borderId="0" xfId="0"/>
    <xf numFmtId="0" fontId="3" fillId="0" borderId="0" xfId="0" applyFont="1" applyAlignment="1">
      <alignment horizontal="right"/>
    </xf>
    <xf numFmtId="0" fontId="4" fillId="0" borderId="0" xfId="0" applyFont="1"/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6" fillId="0" borderId="0" xfId="0" applyFont="1" applyAlignme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7" fillId="0" borderId="0" xfId="0" applyFont="1" applyFill="1" applyAlignment="1" applyProtection="1">
      <alignment horizontal="center" vertical="center" wrapText="1"/>
    </xf>
    <xf numFmtId="0" fontId="7" fillId="0" borderId="0" xfId="0" applyFont="1" applyFill="1" applyAlignment="1" applyProtection="1">
      <alignment vertical="center"/>
    </xf>
    <xf numFmtId="0" fontId="8" fillId="0" borderId="0" xfId="0" applyFont="1" applyAlignment="1">
      <alignment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4" xfId="0" quotePrefix="1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 wrapText="1"/>
    </xf>
    <xf numFmtId="0" fontId="5" fillId="0" borderId="6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right" vertical="center" wrapText="1"/>
    </xf>
    <xf numFmtId="0" fontId="5" fillId="0" borderId="0" xfId="0" applyFont="1" applyBorder="1" applyAlignment="1" applyProtection="1">
      <alignment horizontal="left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2" xfId="0" quotePrefix="1" applyFont="1" applyBorder="1" applyAlignment="1" applyProtection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right" vertical="center" wrapText="1"/>
    </xf>
    <xf numFmtId="0" fontId="9" fillId="0" borderId="0" xfId="0" applyFont="1" applyAlignment="1">
      <alignment horizontal="right"/>
    </xf>
    <xf numFmtId="0" fontId="9" fillId="0" borderId="0" xfId="3" applyFont="1" applyAlignment="1"/>
    <xf numFmtId="0" fontId="9" fillId="0" borderId="0" xfId="3" applyFont="1" applyAlignment="1" applyProtection="1">
      <alignment horizontal="left"/>
    </xf>
    <xf numFmtId="3" fontId="9" fillId="0" borderId="0" xfId="0" applyNumberFormat="1" applyFont="1" applyAlignment="1" applyProtection="1">
      <alignment horizontal="right"/>
    </xf>
    <xf numFmtId="4" fontId="9" fillId="0" borderId="0" xfId="1" applyNumberFormat="1" applyFont="1" applyFill="1" applyAlignment="1" applyProtection="1">
      <alignment horizontal="right"/>
    </xf>
    <xf numFmtId="4" fontId="9" fillId="0" borderId="0" xfId="1" applyNumberFormat="1" applyFont="1" applyAlignment="1" applyProtection="1">
      <alignment horizontal="right"/>
    </xf>
    <xf numFmtId="165" fontId="9" fillId="0" borderId="0" xfId="0" applyNumberFormat="1" applyFont="1" applyAlignment="1" applyProtection="1">
      <alignment horizontal="right"/>
    </xf>
    <xf numFmtId="0" fontId="9" fillId="0" borderId="0" xfId="0" applyFont="1"/>
    <xf numFmtId="0" fontId="10" fillId="0" borderId="0" xfId="0" applyFont="1"/>
    <xf numFmtId="0" fontId="9" fillId="0" borderId="0" xfId="3" applyFont="1" applyAlignment="1" applyProtection="1"/>
    <xf numFmtId="0" fontId="11" fillId="0" borderId="0" xfId="3" applyFont="1" applyAlignment="1"/>
    <xf numFmtId="0" fontId="11" fillId="0" borderId="0" xfId="3" applyFont="1"/>
    <xf numFmtId="3" fontId="11" fillId="0" borderId="0" xfId="0" applyNumberFormat="1" applyFont="1" applyAlignment="1" applyProtection="1">
      <alignment horizontal="right"/>
    </xf>
    <xf numFmtId="3" fontId="9" fillId="0" borderId="0" xfId="0" applyNumberFormat="1" applyFont="1" applyFill="1" applyAlignment="1" applyProtection="1">
      <alignment horizontal="right"/>
    </xf>
    <xf numFmtId="165" fontId="11" fillId="0" borderId="0" xfId="0" applyNumberFormat="1" applyFont="1" applyAlignment="1" applyProtection="1">
      <alignment horizontal="right"/>
    </xf>
    <xf numFmtId="0" fontId="11" fillId="0" borderId="0" xfId="0" applyFont="1"/>
    <xf numFmtId="0" fontId="11" fillId="0" borderId="0" xfId="3" applyFont="1" applyAlignment="1" applyProtection="1"/>
    <xf numFmtId="0" fontId="11" fillId="0" borderId="0" xfId="3" applyFont="1" applyAlignment="1" applyProtection="1">
      <alignment horizontal="left"/>
    </xf>
    <xf numFmtId="3" fontId="11" fillId="0" borderId="0" xfId="0" applyNumberFormat="1" applyFont="1"/>
    <xf numFmtId="0" fontId="11" fillId="0" borderId="3" xfId="3" applyFont="1" applyBorder="1" applyAlignment="1"/>
    <xf numFmtId="0" fontId="11" fillId="0" borderId="3" xfId="3" applyFont="1" applyBorder="1" applyAlignment="1" applyProtection="1">
      <alignment horizontal="left"/>
    </xf>
    <xf numFmtId="0" fontId="11" fillId="0" borderId="3" xfId="0" applyFont="1" applyBorder="1"/>
    <xf numFmtId="3" fontId="11" fillId="0" borderId="3" xfId="0" applyNumberFormat="1" applyFont="1" applyBorder="1"/>
    <xf numFmtId="3" fontId="11" fillId="0" borderId="3" xfId="0" applyNumberFormat="1" applyFont="1" applyBorder="1" applyAlignment="1" applyProtection="1">
      <alignment horizontal="right"/>
    </xf>
    <xf numFmtId="4" fontId="9" fillId="0" borderId="3" xfId="1" applyNumberFormat="1" applyFont="1" applyFill="1" applyBorder="1" applyAlignment="1" applyProtection="1">
      <alignment horizontal="right"/>
    </xf>
    <xf numFmtId="4" fontId="9" fillId="0" borderId="3" xfId="1" applyNumberFormat="1" applyFont="1" applyBorder="1" applyAlignment="1" applyProtection="1">
      <alignment horizontal="right"/>
    </xf>
    <xf numFmtId="0" fontId="4" fillId="0" borderId="0" xfId="0" applyFont="1" applyAlignment="1" applyProtection="1">
      <alignment horizontal="left"/>
    </xf>
    <xf numFmtId="164" fontId="4" fillId="0" borderId="0" xfId="0" applyNumberFormat="1" applyFont="1" applyProtection="1"/>
    <xf numFmtId="164" fontId="4" fillId="0" borderId="0" xfId="0" applyNumberFormat="1" applyFont="1" applyFill="1" applyProtection="1"/>
    <xf numFmtId="165" fontId="4" fillId="0" borderId="0" xfId="0" applyNumberFormat="1" applyFont="1" applyProtection="1"/>
    <xf numFmtId="0" fontId="5" fillId="0" borderId="0" xfId="0" applyFont="1" applyAlignment="1">
      <alignment vertical="center"/>
    </xf>
  </cellXfs>
  <cellStyles count="4">
    <cellStyle name="Millares" xfId="1" builtinId="3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43296</xdr:colOff>
      <xdr:row>0</xdr:row>
      <xdr:rowOff>32469</xdr:rowOff>
    </xdr:from>
    <xdr:to>
      <xdr:col>2</xdr:col>
      <xdr:colOff>542276</xdr:colOff>
      <xdr:row>3</xdr:row>
      <xdr:rowOff>169333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296" y="32469"/>
          <a:ext cx="2753230" cy="771864"/>
        </a:xfrm>
        <a:prstGeom prst="rect">
          <a:avLst/>
        </a:prstGeom>
      </xdr:spPr>
    </xdr:pic>
    <xdr:clientData/>
  </xdr:twoCellAnchor>
  <xdr:twoCellAnchor editAs="oneCell">
    <xdr:from>
      <xdr:col>11</xdr:col>
      <xdr:colOff>21644</xdr:colOff>
      <xdr:row>0</xdr:row>
      <xdr:rowOff>32470</xdr:rowOff>
    </xdr:from>
    <xdr:to>
      <xdr:col>13</xdr:col>
      <xdr:colOff>3121</xdr:colOff>
      <xdr:row>3</xdr:row>
      <xdr:rowOff>211668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79311" y="32470"/>
          <a:ext cx="2405060" cy="8141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tabColor theme="0"/>
  </sheetPr>
  <dimension ref="A1:R757"/>
  <sheetViews>
    <sheetView showGridLines="0" tabSelected="1" zoomScale="90" zoomScaleNormal="90" zoomScaleSheetLayoutView="70" workbookViewId="0">
      <selection activeCell="A8" sqref="A8:M8"/>
    </sheetView>
  </sheetViews>
  <sheetFormatPr baseColWidth="10" defaultColWidth="5.25" defaultRowHeight="15" x14ac:dyDescent="0.3"/>
  <cols>
    <col min="1" max="1" width="16.25" style="2" customWidth="1"/>
    <col min="2" max="4" width="13.375" style="2" customWidth="1"/>
    <col min="5" max="11" width="15.625" style="2" customWidth="1"/>
    <col min="12" max="12" width="16.125" style="2" customWidth="1"/>
    <col min="13" max="13" width="15.625" style="2" customWidth="1"/>
    <col min="14" max="14" width="2.625" style="2" customWidth="1"/>
    <col min="15" max="19" width="5.25" style="2"/>
    <col min="20" max="20" width="9.75" style="2" bestFit="1" customWidth="1"/>
    <col min="21" max="16384" width="5.25" style="2"/>
  </cols>
  <sheetData>
    <row r="1" spans="1:18" ht="16.5" customHeight="1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8" ht="16.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8" ht="16.5" customHeight="1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8" ht="17.25" customHeight="1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8" ht="16.5" customHeight="1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8" ht="18" customHeight="1" x14ac:dyDescent="0.35">
      <c r="A6" s="4" t="s">
        <v>20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5"/>
      <c r="P6" s="5"/>
      <c r="Q6" s="5"/>
      <c r="R6" s="5"/>
    </row>
    <row r="7" spans="1:18" s="7" customFormat="1" ht="15" customHeight="1" x14ac:dyDescent="0.1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</row>
    <row r="8" spans="1:18" s="10" customFormat="1" ht="38.25" customHeight="1" x14ac:dyDescent="0.15">
      <c r="A8" s="8" t="s">
        <v>19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9"/>
      <c r="O8" s="9"/>
    </row>
    <row r="9" spans="1:18" ht="15" customHeigh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spans="1:18" s="54" customFormat="1" ht="18.75" customHeight="1" x14ac:dyDescent="0.15">
      <c r="A10" s="11" t="s">
        <v>3</v>
      </c>
      <c r="B10" s="11"/>
      <c r="C10" s="12"/>
      <c r="D10" s="12"/>
      <c r="E10" s="11" t="s">
        <v>4</v>
      </c>
      <c r="F10" s="11"/>
      <c r="G10" s="11"/>
      <c r="H10" s="11"/>
      <c r="I10" s="13" t="s">
        <v>6</v>
      </c>
      <c r="J10" s="14" t="s">
        <v>7</v>
      </c>
      <c r="K10" s="13" t="s">
        <v>8</v>
      </c>
      <c r="L10" s="15" t="s">
        <v>0</v>
      </c>
      <c r="M10" s="16"/>
      <c r="N10" s="17"/>
      <c r="O10" s="18"/>
    </row>
    <row r="11" spans="1:18" s="54" customFormat="1" ht="28.5" customHeight="1" x14ac:dyDescent="0.15">
      <c r="A11" s="11"/>
      <c r="B11" s="11"/>
      <c r="C11" s="12">
        <v>5</v>
      </c>
      <c r="D11" s="12">
        <v>6</v>
      </c>
      <c r="E11" s="12" t="s">
        <v>15</v>
      </c>
      <c r="F11" s="12" t="s">
        <v>5</v>
      </c>
      <c r="G11" s="12" t="s">
        <v>16</v>
      </c>
      <c r="H11" s="12" t="s">
        <v>17</v>
      </c>
      <c r="I11" s="19"/>
      <c r="J11" s="20"/>
      <c r="K11" s="19"/>
      <c r="L11" s="21" t="s">
        <v>7</v>
      </c>
      <c r="M11" s="22" t="s">
        <v>8</v>
      </c>
      <c r="N11" s="17"/>
      <c r="O11" s="23"/>
    </row>
    <row r="12" spans="1:18" ht="15.75" customHeight="1" x14ac:dyDescent="0.35">
      <c r="A12" s="24"/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</row>
    <row r="13" spans="1:18" s="32" customFormat="1" ht="15.75" customHeight="1" x14ac:dyDescent="0.35">
      <c r="A13" s="25"/>
      <c r="B13" s="26" t="s">
        <v>9</v>
      </c>
      <c r="C13" s="27">
        <f>SUM(C17,C21,C25)</f>
        <v>240</v>
      </c>
      <c r="D13" s="27">
        <f t="shared" ref="D13:K13" si="0">SUM(D17,D21,D25)</f>
        <v>157</v>
      </c>
      <c r="E13" s="27">
        <f t="shared" si="0"/>
        <v>10668</v>
      </c>
      <c r="F13" s="27">
        <f t="shared" si="0"/>
        <v>72041</v>
      </c>
      <c r="G13" s="27">
        <f t="shared" si="0"/>
        <v>188</v>
      </c>
      <c r="H13" s="27">
        <f t="shared" si="0"/>
        <v>11</v>
      </c>
      <c r="I13" s="27">
        <f t="shared" si="0"/>
        <v>89561</v>
      </c>
      <c r="J13" s="27">
        <f t="shared" si="0"/>
        <v>83305</v>
      </c>
      <c r="K13" s="27">
        <f t="shared" si="0"/>
        <v>83106</v>
      </c>
      <c r="L13" s="28">
        <f>SUM(J13*100/I13)</f>
        <v>93.014816717097844</v>
      </c>
      <c r="M13" s="29">
        <f>SUM(K13*100/I13)</f>
        <v>92.792621788501691</v>
      </c>
      <c r="N13" s="30"/>
      <c r="O13" s="31"/>
    </row>
    <row r="14" spans="1:18" s="32" customFormat="1" ht="15.75" customHeight="1" x14ac:dyDescent="0.35">
      <c r="A14" s="33" t="s">
        <v>9</v>
      </c>
      <c r="B14" s="26" t="s">
        <v>10</v>
      </c>
      <c r="C14" s="27">
        <f>SUM(C18,C22,C26)</f>
        <v>240</v>
      </c>
      <c r="D14" s="27">
        <f t="shared" ref="D14:K14" si="1">SUM(D18,D22,D26)</f>
        <v>157</v>
      </c>
      <c r="E14" s="27">
        <f t="shared" si="1"/>
        <v>9774</v>
      </c>
      <c r="F14" s="27">
        <f t="shared" si="1"/>
        <v>64986</v>
      </c>
      <c r="G14" s="27">
        <f t="shared" si="1"/>
        <v>188</v>
      </c>
      <c r="H14" s="27">
        <f t="shared" si="1"/>
        <v>11</v>
      </c>
      <c r="I14" s="27">
        <f t="shared" si="1"/>
        <v>81244</v>
      </c>
      <c r="J14" s="27">
        <f t="shared" si="1"/>
        <v>75356</v>
      </c>
      <c r="K14" s="27">
        <f t="shared" si="1"/>
        <v>75157</v>
      </c>
      <c r="L14" s="28">
        <f t="shared" ref="L14:L15" si="2">SUM(J14*100/I14)</f>
        <v>92.752695583673869</v>
      </c>
      <c r="M14" s="29">
        <f t="shared" ref="M14:M15" si="3">SUM(K14*100/I14)</f>
        <v>92.507754418787854</v>
      </c>
      <c r="N14" s="30"/>
      <c r="O14" s="31"/>
    </row>
    <row r="15" spans="1:18" s="32" customFormat="1" ht="15.75" customHeight="1" x14ac:dyDescent="0.35">
      <c r="A15" s="25"/>
      <c r="B15" s="26" t="s">
        <v>18</v>
      </c>
      <c r="C15" s="27">
        <f>SUM(C19,C23,C27)</f>
        <v>0</v>
      </c>
      <c r="D15" s="27">
        <f t="shared" ref="D15:K15" si="4">SUM(D19,D23,D27)</f>
        <v>0</v>
      </c>
      <c r="E15" s="27">
        <f t="shared" si="4"/>
        <v>894</v>
      </c>
      <c r="F15" s="27">
        <f t="shared" si="4"/>
        <v>7055</v>
      </c>
      <c r="G15" s="27">
        <f t="shared" si="4"/>
        <v>0</v>
      </c>
      <c r="H15" s="27">
        <f t="shared" si="4"/>
        <v>0</v>
      </c>
      <c r="I15" s="27">
        <f t="shared" si="4"/>
        <v>8317</v>
      </c>
      <c r="J15" s="27">
        <f t="shared" si="4"/>
        <v>7949</v>
      </c>
      <c r="K15" s="27">
        <f t="shared" si="4"/>
        <v>7949</v>
      </c>
      <c r="L15" s="28">
        <f t="shared" si="2"/>
        <v>95.575327642178664</v>
      </c>
      <c r="M15" s="29">
        <f t="shared" si="3"/>
        <v>95.575327642178664</v>
      </c>
      <c r="N15" s="30"/>
      <c r="O15" s="31"/>
    </row>
    <row r="16" spans="1:18" ht="15.75" customHeight="1" x14ac:dyDescent="0.35">
      <c r="A16" s="34"/>
      <c r="B16" s="35"/>
      <c r="C16" s="35"/>
      <c r="D16" s="35"/>
      <c r="E16" s="36"/>
      <c r="F16" s="36"/>
      <c r="G16" s="36"/>
      <c r="H16" s="36"/>
      <c r="I16" s="37"/>
      <c r="J16" s="27"/>
      <c r="K16" s="27"/>
      <c r="L16" s="28"/>
      <c r="M16" s="29"/>
      <c r="N16" s="38"/>
      <c r="O16" s="39"/>
    </row>
    <row r="17" spans="1:15" ht="15.75" customHeight="1" x14ac:dyDescent="0.35">
      <c r="A17" s="25"/>
      <c r="B17" s="26" t="s">
        <v>9</v>
      </c>
      <c r="C17" s="27">
        <f>SUM(C18:C19)</f>
        <v>0</v>
      </c>
      <c r="D17" s="27">
        <f t="shared" ref="D17:K17" si="5">SUM(D18:D19)</f>
        <v>0</v>
      </c>
      <c r="E17" s="27">
        <f t="shared" si="5"/>
        <v>0</v>
      </c>
      <c r="F17" s="27">
        <f t="shared" si="5"/>
        <v>123</v>
      </c>
      <c r="G17" s="27">
        <f t="shared" si="5"/>
        <v>0</v>
      </c>
      <c r="H17" s="27">
        <f t="shared" si="5"/>
        <v>0</v>
      </c>
      <c r="I17" s="27">
        <f t="shared" si="5"/>
        <v>0</v>
      </c>
      <c r="J17" s="27">
        <f t="shared" si="5"/>
        <v>123</v>
      </c>
      <c r="K17" s="27">
        <f t="shared" si="5"/>
        <v>123</v>
      </c>
      <c r="L17" s="28">
        <v>0</v>
      </c>
      <c r="M17" s="29">
        <v>0</v>
      </c>
      <c r="N17" s="38"/>
      <c r="O17" s="39"/>
    </row>
    <row r="18" spans="1:15" ht="15.75" customHeight="1" x14ac:dyDescent="0.35">
      <c r="A18" s="40" t="s">
        <v>11</v>
      </c>
      <c r="B18" s="41" t="s">
        <v>10</v>
      </c>
      <c r="C18" s="39">
        <v>0</v>
      </c>
      <c r="D18" s="39">
        <v>0</v>
      </c>
      <c r="E18" s="39">
        <v>0</v>
      </c>
      <c r="F18" s="39">
        <v>123</v>
      </c>
      <c r="G18" s="39">
        <v>0</v>
      </c>
      <c r="H18" s="39">
        <v>0</v>
      </c>
      <c r="I18" s="39">
        <v>0</v>
      </c>
      <c r="J18" s="36">
        <f>SUM(C18:H18)</f>
        <v>123</v>
      </c>
      <c r="K18" s="42">
        <f>SUM(C18:F18)</f>
        <v>123</v>
      </c>
      <c r="L18" s="28">
        <v>0</v>
      </c>
      <c r="M18" s="29">
        <v>0</v>
      </c>
      <c r="N18" s="38"/>
      <c r="O18" s="39"/>
    </row>
    <row r="19" spans="1:15" ht="15.75" customHeight="1" x14ac:dyDescent="0.35">
      <c r="A19" s="34"/>
      <c r="B19" s="41" t="s">
        <v>18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6">
        <f>SUM(C19:H19)</f>
        <v>0</v>
      </c>
      <c r="K19" s="42">
        <f>SUM(C19:F19)</f>
        <v>0</v>
      </c>
      <c r="L19" s="28">
        <v>0</v>
      </c>
      <c r="M19" s="29">
        <v>0</v>
      </c>
      <c r="N19" s="38"/>
      <c r="O19" s="39"/>
    </row>
    <row r="20" spans="1:15" ht="15.75" customHeight="1" x14ac:dyDescent="0.35">
      <c r="A20" s="34"/>
      <c r="B20" s="35"/>
      <c r="C20" s="35"/>
      <c r="D20" s="35"/>
      <c r="E20" s="36"/>
      <c r="F20" s="36"/>
      <c r="G20" s="36"/>
      <c r="H20" s="36"/>
      <c r="I20" s="37"/>
      <c r="J20" s="27"/>
      <c r="K20" s="27"/>
      <c r="L20" s="28"/>
      <c r="M20" s="29"/>
      <c r="N20" s="38"/>
      <c r="O20" s="39"/>
    </row>
    <row r="21" spans="1:15" ht="15.75" customHeight="1" x14ac:dyDescent="0.35">
      <c r="A21" s="25"/>
      <c r="B21" s="26" t="s">
        <v>9</v>
      </c>
      <c r="C21" s="27">
        <f>SUM(C22:C23)</f>
        <v>33</v>
      </c>
      <c r="D21" s="27">
        <f t="shared" ref="D21:K21" si="6">SUM(D22:D23)</f>
        <v>76</v>
      </c>
      <c r="E21" s="27">
        <f t="shared" si="6"/>
        <v>5158</v>
      </c>
      <c r="F21" s="27">
        <f t="shared" si="6"/>
        <v>37099</v>
      </c>
      <c r="G21" s="27">
        <f t="shared" si="6"/>
        <v>13</v>
      </c>
      <c r="H21" s="27">
        <f t="shared" si="6"/>
        <v>0</v>
      </c>
      <c r="I21" s="27">
        <f t="shared" si="6"/>
        <v>45489</v>
      </c>
      <c r="J21" s="27">
        <f t="shared" si="6"/>
        <v>42379</v>
      </c>
      <c r="K21" s="27">
        <f t="shared" si="6"/>
        <v>42366</v>
      </c>
      <c r="L21" s="28">
        <f t="shared" ref="L21:L23" si="7">SUM(J21*100/I21)</f>
        <v>93.163182307810686</v>
      </c>
      <c r="M21" s="29">
        <f t="shared" ref="M21:M23" si="8">SUM(K21*100/I21)</f>
        <v>93.134603970190597</v>
      </c>
      <c r="N21" s="38"/>
      <c r="O21" s="39"/>
    </row>
    <row r="22" spans="1:15" ht="15.75" customHeight="1" x14ac:dyDescent="0.35">
      <c r="A22" s="40" t="s">
        <v>12</v>
      </c>
      <c r="B22" s="41" t="s">
        <v>10</v>
      </c>
      <c r="C22" s="39">
        <v>33</v>
      </c>
      <c r="D22" s="39">
        <v>76</v>
      </c>
      <c r="E22" s="39">
        <v>4792</v>
      </c>
      <c r="F22" s="39">
        <v>33135</v>
      </c>
      <c r="G22" s="39">
        <v>13</v>
      </c>
      <c r="H22" s="39">
        <v>0</v>
      </c>
      <c r="I22" s="42">
        <v>41086</v>
      </c>
      <c r="J22" s="36">
        <f t="shared" ref="J22:J23" si="9">SUM(C22:H22)</f>
        <v>38049</v>
      </c>
      <c r="K22" s="42">
        <f t="shared" ref="K22:K23" si="10">SUM(C22:F22)</f>
        <v>38036</v>
      </c>
      <c r="L22" s="28">
        <f t="shared" si="7"/>
        <v>92.608187703840727</v>
      </c>
      <c r="M22" s="29">
        <f t="shared" si="8"/>
        <v>92.576546755585838</v>
      </c>
      <c r="N22" s="38"/>
      <c r="O22" s="39"/>
    </row>
    <row r="23" spans="1:15" ht="15.75" customHeight="1" x14ac:dyDescent="0.35">
      <c r="A23" s="34"/>
      <c r="B23" s="41" t="s">
        <v>18</v>
      </c>
      <c r="C23" s="39">
        <v>0</v>
      </c>
      <c r="D23" s="39">
        <v>0</v>
      </c>
      <c r="E23" s="39">
        <v>366</v>
      </c>
      <c r="F23" s="39">
        <v>3964</v>
      </c>
      <c r="G23" s="39">
        <v>0</v>
      </c>
      <c r="H23" s="39">
        <v>0</v>
      </c>
      <c r="I23" s="42">
        <v>4403</v>
      </c>
      <c r="J23" s="36">
        <f t="shared" si="9"/>
        <v>4330</v>
      </c>
      <c r="K23" s="42">
        <f t="shared" si="10"/>
        <v>4330</v>
      </c>
      <c r="L23" s="28">
        <f t="shared" si="7"/>
        <v>98.342039518510106</v>
      </c>
      <c r="M23" s="29">
        <f t="shared" si="8"/>
        <v>98.342039518510106</v>
      </c>
      <c r="N23" s="38"/>
      <c r="O23" s="39"/>
    </row>
    <row r="24" spans="1:15" ht="15.75" customHeight="1" x14ac:dyDescent="0.35">
      <c r="A24" s="34"/>
      <c r="B24" s="35"/>
      <c r="C24" s="35"/>
      <c r="D24" s="35"/>
      <c r="E24" s="36"/>
      <c r="F24" s="36"/>
      <c r="G24" s="36"/>
      <c r="H24" s="36"/>
      <c r="I24" s="37"/>
      <c r="J24" s="27"/>
      <c r="K24" s="37"/>
      <c r="L24" s="28"/>
      <c r="M24" s="29"/>
      <c r="N24" s="38"/>
      <c r="O24" s="39"/>
    </row>
    <row r="25" spans="1:15" ht="15.75" customHeight="1" x14ac:dyDescent="0.35">
      <c r="A25" s="25"/>
      <c r="B25" s="26" t="s">
        <v>9</v>
      </c>
      <c r="C25" s="37">
        <f>SUM(C26:C27)</f>
        <v>207</v>
      </c>
      <c r="D25" s="37">
        <f t="shared" ref="D25:K25" si="11">SUM(D26:D27)</f>
        <v>81</v>
      </c>
      <c r="E25" s="37">
        <f t="shared" si="11"/>
        <v>5510</v>
      </c>
      <c r="F25" s="37">
        <f t="shared" si="11"/>
        <v>34819</v>
      </c>
      <c r="G25" s="37">
        <f t="shared" si="11"/>
        <v>175</v>
      </c>
      <c r="H25" s="37">
        <f t="shared" si="11"/>
        <v>11</v>
      </c>
      <c r="I25" s="37">
        <f t="shared" si="11"/>
        <v>44072</v>
      </c>
      <c r="J25" s="37">
        <f t="shared" si="11"/>
        <v>40803</v>
      </c>
      <c r="K25" s="37">
        <f t="shared" si="11"/>
        <v>40617</v>
      </c>
      <c r="L25" s="28">
        <f t="shared" ref="L25:L27" si="12">SUM(J25*100/I25)</f>
        <v>92.582592121982216</v>
      </c>
      <c r="M25" s="29">
        <f t="shared" ref="M25:M27" si="13">SUM(K25*100/I25)</f>
        <v>92.160555454710476</v>
      </c>
      <c r="N25" s="38"/>
      <c r="O25" s="39"/>
    </row>
    <row r="26" spans="1:15" ht="15.75" customHeight="1" x14ac:dyDescent="0.35">
      <c r="A26" s="40" t="s">
        <v>13</v>
      </c>
      <c r="B26" s="41" t="s">
        <v>10</v>
      </c>
      <c r="C26" s="39">
        <v>207</v>
      </c>
      <c r="D26" s="39">
        <v>81</v>
      </c>
      <c r="E26" s="39">
        <v>4982</v>
      </c>
      <c r="F26" s="39">
        <v>31728</v>
      </c>
      <c r="G26" s="39">
        <v>175</v>
      </c>
      <c r="H26" s="39">
        <v>11</v>
      </c>
      <c r="I26" s="42">
        <v>40158</v>
      </c>
      <c r="J26" s="36">
        <f t="shared" ref="J26:J27" si="14">SUM(C26:H26)</f>
        <v>37184</v>
      </c>
      <c r="K26" s="42">
        <f t="shared" ref="K26:K27" si="15">SUM(C26:F26)</f>
        <v>36998</v>
      </c>
      <c r="L26" s="28">
        <f t="shared" si="12"/>
        <v>92.594252701827784</v>
      </c>
      <c r="M26" s="29">
        <f t="shared" si="13"/>
        <v>92.13108222521042</v>
      </c>
      <c r="N26" s="38"/>
      <c r="O26" s="39"/>
    </row>
    <row r="27" spans="1:15" ht="15.75" customHeight="1" x14ac:dyDescent="0.35">
      <c r="A27" s="43"/>
      <c r="B27" s="44" t="s">
        <v>18</v>
      </c>
      <c r="C27" s="45">
        <v>0</v>
      </c>
      <c r="D27" s="45">
        <v>0</v>
      </c>
      <c r="E27" s="45">
        <v>528</v>
      </c>
      <c r="F27" s="45">
        <v>3091</v>
      </c>
      <c r="G27" s="45">
        <v>0</v>
      </c>
      <c r="H27" s="45">
        <v>0</v>
      </c>
      <c r="I27" s="46">
        <v>3914</v>
      </c>
      <c r="J27" s="47">
        <f t="shared" si="14"/>
        <v>3619</v>
      </c>
      <c r="K27" s="46">
        <f t="shared" si="15"/>
        <v>3619</v>
      </c>
      <c r="L27" s="48">
        <f t="shared" si="12"/>
        <v>92.462953500255495</v>
      </c>
      <c r="M27" s="49">
        <f t="shared" si="13"/>
        <v>92.462953500255495</v>
      </c>
      <c r="N27" s="38"/>
      <c r="O27" s="39"/>
    </row>
    <row r="28" spans="1:15" ht="18" customHeight="1" x14ac:dyDescent="0.3">
      <c r="A28" s="7" t="s">
        <v>14</v>
      </c>
      <c r="B28" s="50"/>
      <c r="C28" s="50"/>
      <c r="D28" s="50"/>
      <c r="E28" s="51"/>
      <c r="F28" s="51"/>
      <c r="G28" s="51"/>
      <c r="H28" s="51"/>
      <c r="I28" s="52"/>
      <c r="J28" s="51"/>
      <c r="K28" s="52"/>
      <c r="L28" s="53"/>
      <c r="M28" s="53"/>
      <c r="N28" s="53"/>
    </row>
    <row r="66" spans="10:10" x14ac:dyDescent="0.3">
      <c r="J66" s="50" t="s">
        <v>1</v>
      </c>
    </row>
    <row r="67" spans="10:10" x14ac:dyDescent="0.3">
      <c r="J67" s="50" t="s">
        <v>1</v>
      </c>
    </row>
    <row r="68" spans="10:10" x14ac:dyDescent="0.3">
      <c r="J68" s="50" t="s">
        <v>1</v>
      </c>
    </row>
    <row r="69" spans="10:10" x14ac:dyDescent="0.3">
      <c r="J69" s="50" t="s">
        <v>1</v>
      </c>
    </row>
    <row r="70" spans="10:10" x14ac:dyDescent="0.3">
      <c r="J70" s="50" t="s">
        <v>1</v>
      </c>
    </row>
    <row r="71" spans="10:10" x14ac:dyDescent="0.3">
      <c r="J71" s="50" t="s">
        <v>1</v>
      </c>
    </row>
    <row r="72" spans="10:10" x14ac:dyDescent="0.3">
      <c r="J72" s="50" t="s">
        <v>1</v>
      </c>
    </row>
    <row r="73" spans="10:10" x14ac:dyDescent="0.3">
      <c r="J73" s="50" t="s">
        <v>1</v>
      </c>
    </row>
    <row r="74" spans="10:10" x14ac:dyDescent="0.3">
      <c r="J74" s="50" t="s">
        <v>1</v>
      </c>
    </row>
    <row r="75" spans="10:10" x14ac:dyDescent="0.3">
      <c r="J75" s="50" t="s">
        <v>1</v>
      </c>
    </row>
    <row r="76" spans="10:10" x14ac:dyDescent="0.3">
      <c r="J76" s="50" t="s">
        <v>1</v>
      </c>
    </row>
    <row r="77" spans="10:10" x14ac:dyDescent="0.3">
      <c r="J77" s="50" t="s">
        <v>1</v>
      </c>
    </row>
    <row r="78" spans="10:10" x14ac:dyDescent="0.3">
      <c r="J78" s="50" t="s">
        <v>1</v>
      </c>
    </row>
    <row r="79" spans="10:10" x14ac:dyDescent="0.3">
      <c r="J79" s="50" t="s">
        <v>1</v>
      </c>
    </row>
    <row r="80" spans="10:10" x14ac:dyDescent="0.3">
      <c r="J80" s="50" t="s">
        <v>1</v>
      </c>
    </row>
    <row r="81" spans="10:10" x14ac:dyDescent="0.3">
      <c r="J81" s="50" t="s">
        <v>1</v>
      </c>
    </row>
    <row r="82" spans="10:10" x14ac:dyDescent="0.3">
      <c r="J82" s="50" t="s">
        <v>1</v>
      </c>
    </row>
    <row r="83" spans="10:10" x14ac:dyDescent="0.3">
      <c r="J83" s="50" t="s">
        <v>1</v>
      </c>
    </row>
    <row r="84" spans="10:10" x14ac:dyDescent="0.3">
      <c r="J84" s="50" t="s">
        <v>1</v>
      </c>
    </row>
    <row r="85" spans="10:10" x14ac:dyDescent="0.3">
      <c r="J85" s="50" t="s">
        <v>1</v>
      </c>
    </row>
    <row r="86" spans="10:10" x14ac:dyDescent="0.3">
      <c r="J86" s="50" t="s">
        <v>1</v>
      </c>
    </row>
    <row r="87" spans="10:10" x14ac:dyDescent="0.3">
      <c r="J87" s="50" t="s">
        <v>1</v>
      </c>
    </row>
    <row r="88" spans="10:10" x14ac:dyDescent="0.3">
      <c r="J88" s="50" t="s">
        <v>1</v>
      </c>
    </row>
    <row r="89" spans="10:10" x14ac:dyDescent="0.3">
      <c r="J89" s="50" t="s">
        <v>1</v>
      </c>
    </row>
    <row r="90" spans="10:10" x14ac:dyDescent="0.3">
      <c r="J90" s="50" t="s">
        <v>1</v>
      </c>
    </row>
    <row r="91" spans="10:10" x14ac:dyDescent="0.3">
      <c r="J91" s="50" t="s">
        <v>1</v>
      </c>
    </row>
    <row r="92" spans="10:10" x14ac:dyDescent="0.3">
      <c r="J92" s="50" t="s">
        <v>1</v>
      </c>
    </row>
    <row r="93" spans="10:10" x14ac:dyDescent="0.3">
      <c r="J93" s="50" t="s">
        <v>1</v>
      </c>
    </row>
    <row r="94" spans="10:10" x14ac:dyDescent="0.3">
      <c r="J94" s="50" t="s">
        <v>1</v>
      </c>
    </row>
    <row r="95" spans="10:10" x14ac:dyDescent="0.3">
      <c r="J95" s="50" t="s">
        <v>1</v>
      </c>
    </row>
    <row r="96" spans="10:10" x14ac:dyDescent="0.3">
      <c r="J96" s="50" t="s">
        <v>1</v>
      </c>
    </row>
    <row r="97" spans="10:10" x14ac:dyDescent="0.3">
      <c r="J97" s="50" t="s">
        <v>1</v>
      </c>
    </row>
    <row r="98" spans="10:10" x14ac:dyDescent="0.3">
      <c r="J98" s="50" t="s">
        <v>1</v>
      </c>
    </row>
    <row r="99" spans="10:10" x14ac:dyDescent="0.3">
      <c r="J99" s="50" t="s">
        <v>1</v>
      </c>
    </row>
    <row r="100" spans="10:10" x14ac:dyDescent="0.3">
      <c r="J100" s="50" t="s">
        <v>1</v>
      </c>
    </row>
    <row r="101" spans="10:10" x14ac:dyDescent="0.3">
      <c r="J101" s="50" t="s">
        <v>1</v>
      </c>
    </row>
    <row r="102" spans="10:10" x14ac:dyDescent="0.3">
      <c r="J102" s="50" t="s">
        <v>1</v>
      </c>
    </row>
    <row r="103" spans="10:10" x14ac:dyDescent="0.3">
      <c r="J103" s="50" t="s">
        <v>1</v>
      </c>
    </row>
    <row r="104" spans="10:10" x14ac:dyDescent="0.3">
      <c r="J104" s="50" t="s">
        <v>1</v>
      </c>
    </row>
    <row r="105" spans="10:10" x14ac:dyDescent="0.3">
      <c r="J105" s="50" t="s">
        <v>1</v>
      </c>
    </row>
    <row r="106" spans="10:10" x14ac:dyDescent="0.3">
      <c r="J106" s="50" t="s">
        <v>1</v>
      </c>
    </row>
    <row r="107" spans="10:10" x14ac:dyDescent="0.3">
      <c r="J107" s="50" t="s">
        <v>1</v>
      </c>
    </row>
    <row r="120" spans="10:10" x14ac:dyDescent="0.3">
      <c r="J120" s="50" t="s">
        <v>1</v>
      </c>
    </row>
    <row r="121" spans="10:10" x14ac:dyDescent="0.3">
      <c r="J121" s="50" t="s">
        <v>1</v>
      </c>
    </row>
    <row r="122" spans="10:10" x14ac:dyDescent="0.3">
      <c r="J122" s="50" t="s">
        <v>1</v>
      </c>
    </row>
    <row r="123" spans="10:10" x14ac:dyDescent="0.3">
      <c r="J123" s="50" t="s">
        <v>1</v>
      </c>
    </row>
    <row r="124" spans="10:10" x14ac:dyDescent="0.3">
      <c r="J124" s="50" t="s">
        <v>1</v>
      </c>
    </row>
    <row r="125" spans="10:10" x14ac:dyDescent="0.3">
      <c r="J125" s="50" t="s">
        <v>1</v>
      </c>
    </row>
    <row r="126" spans="10:10" x14ac:dyDescent="0.3">
      <c r="J126" s="50" t="s">
        <v>1</v>
      </c>
    </row>
    <row r="127" spans="10:10" x14ac:dyDescent="0.3">
      <c r="J127" s="50" t="s">
        <v>1</v>
      </c>
    </row>
    <row r="128" spans="10:10" x14ac:dyDescent="0.3">
      <c r="J128" s="50" t="s">
        <v>1</v>
      </c>
    </row>
    <row r="129" spans="10:10" x14ac:dyDescent="0.3">
      <c r="J129" s="50" t="s">
        <v>1</v>
      </c>
    </row>
    <row r="130" spans="10:10" x14ac:dyDescent="0.3">
      <c r="J130" s="50" t="s">
        <v>1</v>
      </c>
    </row>
    <row r="131" spans="10:10" x14ac:dyDescent="0.3">
      <c r="J131" s="50" t="s">
        <v>1</v>
      </c>
    </row>
    <row r="132" spans="10:10" x14ac:dyDescent="0.3">
      <c r="J132" s="50" t="s">
        <v>1</v>
      </c>
    </row>
    <row r="133" spans="10:10" x14ac:dyDescent="0.3">
      <c r="J133" s="50" t="s">
        <v>1</v>
      </c>
    </row>
    <row r="134" spans="10:10" x14ac:dyDescent="0.3">
      <c r="J134" s="50" t="s">
        <v>1</v>
      </c>
    </row>
    <row r="135" spans="10:10" x14ac:dyDescent="0.3">
      <c r="J135" s="50" t="s">
        <v>1</v>
      </c>
    </row>
    <row r="136" spans="10:10" x14ac:dyDescent="0.3">
      <c r="J136" s="50" t="s">
        <v>1</v>
      </c>
    </row>
    <row r="137" spans="10:10" x14ac:dyDescent="0.3">
      <c r="J137" s="50" t="s">
        <v>1</v>
      </c>
    </row>
    <row r="138" spans="10:10" x14ac:dyDescent="0.3">
      <c r="J138" s="50" t="s">
        <v>1</v>
      </c>
    </row>
    <row r="139" spans="10:10" x14ac:dyDescent="0.3">
      <c r="J139" s="50" t="s">
        <v>1</v>
      </c>
    </row>
    <row r="140" spans="10:10" x14ac:dyDescent="0.3">
      <c r="J140" s="50" t="s">
        <v>1</v>
      </c>
    </row>
    <row r="141" spans="10:10" x14ac:dyDescent="0.3">
      <c r="J141" s="50" t="s">
        <v>1</v>
      </c>
    </row>
    <row r="142" spans="10:10" x14ac:dyDescent="0.3">
      <c r="J142" s="50" t="s">
        <v>1</v>
      </c>
    </row>
    <row r="143" spans="10:10" x14ac:dyDescent="0.3">
      <c r="J143" s="50" t="s">
        <v>1</v>
      </c>
    </row>
    <row r="144" spans="10:10" x14ac:dyDescent="0.3">
      <c r="J144" s="50" t="s">
        <v>1</v>
      </c>
    </row>
    <row r="145" spans="10:10" x14ac:dyDescent="0.3">
      <c r="J145" s="50" t="s">
        <v>1</v>
      </c>
    </row>
    <row r="146" spans="10:10" x14ac:dyDescent="0.3">
      <c r="J146" s="50" t="s">
        <v>1</v>
      </c>
    </row>
    <row r="147" spans="10:10" x14ac:dyDescent="0.3">
      <c r="J147" s="50" t="s">
        <v>1</v>
      </c>
    </row>
    <row r="148" spans="10:10" x14ac:dyDescent="0.3">
      <c r="J148" s="50" t="s">
        <v>1</v>
      </c>
    </row>
    <row r="149" spans="10:10" x14ac:dyDescent="0.3">
      <c r="J149" s="50" t="s">
        <v>1</v>
      </c>
    </row>
    <row r="150" spans="10:10" x14ac:dyDescent="0.3">
      <c r="J150" s="50" t="s">
        <v>1</v>
      </c>
    </row>
    <row r="151" spans="10:10" x14ac:dyDescent="0.3">
      <c r="J151" s="50" t="s">
        <v>1</v>
      </c>
    </row>
    <row r="152" spans="10:10" x14ac:dyDescent="0.3">
      <c r="J152" s="50" t="s">
        <v>1</v>
      </c>
    </row>
    <row r="153" spans="10:10" x14ac:dyDescent="0.3">
      <c r="J153" s="50" t="s">
        <v>1</v>
      </c>
    </row>
    <row r="154" spans="10:10" x14ac:dyDescent="0.3">
      <c r="J154" s="50" t="s">
        <v>1</v>
      </c>
    </row>
    <row r="155" spans="10:10" x14ac:dyDescent="0.3">
      <c r="J155" s="50" t="s">
        <v>1</v>
      </c>
    </row>
    <row r="156" spans="10:10" x14ac:dyDescent="0.3">
      <c r="J156" s="50" t="s">
        <v>1</v>
      </c>
    </row>
    <row r="170" spans="10:10" x14ac:dyDescent="0.3">
      <c r="J170" s="50" t="s">
        <v>1</v>
      </c>
    </row>
    <row r="171" spans="10:10" x14ac:dyDescent="0.3">
      <c r="J171" s="50" t="s">
        <v>1</v>
      </c>
    </row>
    <row r="172" spans="10:10" x14ac:dyDescent="0.3">
      <c r="J172" s="50" t="s">
        <v>1</v>
      </c>
    </row>
    <row r="173" spans="10:10" x14ac:dyDescent="0.3">
      <c r="J173" s="50" t="s">
        <v>1</v>
      </c>
    </row>
    <row r="174" spans="10:10" x14ac:dyDescent="0.3">
      <c r="J174" s="50" t="s">
        <v>1</v>
      </c>
    </row>
    <row r="175" spans="10:10" x14ac:dyDescent="0.3">
      <c r="J175" s="50" t="s">
        <v>1</v>
      </c>
    </row>
    <row r="176" spans="10:10" x14ac:dyDescent="0.3">
      <c r="J176" s="50" t="s">
        <v>1</v>
      </c>
    </row>
    <row r="177" spans="10:10" x14ac:dyDescent="0.3">
      <c r="J177" s="50" t="s">
        <v>1</v>
      </c>
    </row>
    <row r="178" spans="10:10" x14ac:dyDescent="0.3">
      <c r="J178" s="50" t="s">
        <v>1</v>
      </c>
    </row>
    <row r="179" spans="10:10" x14ac:dyDescent="0.3">
      <c r="J179" s="50" t="s">
        <v>1</v>
      </c>
    </row>
    <row r="180" spans="10:10" x14ac:dyDescent="0.3">
      <c r="J180" s="50" t="s">
        <v>1</v>
      </c>
    </row>
    <row r="181" spans="10:10" x14ac:dyDescent="0.3">
      <c r="J181" s="50" t="s">
        <v>1</v>
      </c>
    </row>
    <row r="182" spans="10:10" x14ac:dyDescent="0.3">
      <c r="J182" s="50" t="s">
        <v>1</v>
      </c>
    </row>
    <row r="183" spans="10:10" x14ac:dyDescent="0.3">
      <c r="J183" s="50" t="s">
        <v>1</v>
      </c>
    </row>
    <row r="184" spans="10:10" x14ac:dyDescent="0.3">
      <c r="J184" s="50" t="s">
        <v>1</v>
      </c>
    </row>
    <row r="185" spans="10:10" x14ac:dyDescent="0.3">
      <c r="J185" s="50" t="s">
        <v>1</v>
      </c>
    </row>
    <row r="186" spans="10:10" x14ac:dyDescent="0.3">
      <c r="J186" s="50" t="s">
        <v>1</v>
      </c>
    </row>
    <row r="187" spans="10:10" x14ac:dyDescent="0.3">
      <c r="J187" s="50" t="s">
        <v>1</v>
      </c>
    </row>
    <row r="188" spans="10:10" x14ac:dyDescent="0.3">
      <c r="J188" s="50" t="s">
        <v>1</v>
      </c>
    </row>
    <row r="189" spans="10:10" x14ac:dyDescent="0.3">
      <c r="J189" s="50" t="s">
        <v>1</v>
      </c>
    </row>
    <row r="190" spans="10:10" x14ac:dyDescent="0.3">
      <c r="J190" s="50" t="s">
        <v>1</v>
      </c>
    </row>
    <row r="191" spans="10:10" x14ac:dyDescent="0.3">
      <c r="J191" s="50" t="s">
        <v>1</v>
      </c>
    </row>
    <row r="192" spans="10:10" x14ac:dyDescent="0.3">
      <c r="J192" s="50" t="s">
        <v>1</v>
      </c>
    </row>
    <row r="193" spans="10:10" x14ac:dyDescent="0.3">
      <c r="J193" s="50" t="s">
        <v>1</v>
      </c>
    </row>
    <row r="194" spans="10:10" x14ac:dyDescent="0.3">
      <c r="J194" s="50" t="s">
        <v>1</v>
      </c>
    </row>
    <row r="195" spans="10:10" x14ac:dyDescent="0.3">
      <c r="J195" s="50" t="s">
        <v>1</v>
      </c>
    </row>
    <row r="196" spans="10:10" x14ac:dyDescent="0.3">
      <c r="J196" s="50" t="s">
        <v>1</v>
      </c>
    </row>
    <row r="197" spans="10:10" x14ac:dyDescent="0.3">
      <c r="J197" s="50" t="s">
        <v>1</v>
      </c>
    </row>
    <row r="198" spans="10:10" x14ac:dyDescent="0.3">
      <c r="J198" s="50" t="s">
        <v>1</v>
      </c>
    </row>
    <row r="199" spans="10:10" x14ac:dyDescent="0.3">
      <c r="J199" s="50" t="s">
        <v>1</v>
      </c>
    </row>
    <row r="200" spans="10:10" x14ac:dyDescent="0.3">
      <c r="J200" s="50" t="s">
        <v>1</v>
      </c>
    </row>
    <row r="201" spans="10:10" x14ac:dyDescent="0.3">
      <c r="J201" s="50" t="s">
        <v>1</v>
      </c>
    </row>
    <row r="202" spans="10:10" x14ac:dyDescent="0.3">
      <c r="J202" s="50" t="s">
        <v>1</v>
      </c>
    </row>
    <row r="203" spans="10:10" x14ac:dyDescent="0.3">
      <c r="J203" s="50" t="s">
        <v>1</v>
      </c>
    </row>
    <row r="204" spans="10:10" x14ac:dyDescent="0.3">
      <c r="J204" s="50" t="s">
        <v>1</v>
      </c>
    </row>
    <row r="205" spans="10:10" x14ac:dyDescent="0.3">
      <c r="J205" s="50" t="s">
        <v>1</v>
      </c>
    </row>
    <row r="206" spans="10:10" x14ac:dyDescent="0.3">
      <c r="J206" s="50" t="s">
        <v>1</v>
      </c>
    </row>
    <row r="207" spans="10:10" x14ac:dyDescent="0.3">
      <c r="J207" s="50" t="s">
        <v>1</v>
      </c>
    </row>
    <row r="208" spans="10:10" x14ac:dyDescent="0.3">
      <c r="J208" s="50" t="s">
        <v>1</v>
      </c>
    </row>
    <row r="209" spans="10:10" x14ac:dyDescent="0.3">
      <c r="J209" s="50" t="s">
        <v>1</v>
      </c>
    </row>
    <row r="210" spans="10:10" x14ac:dyDescent="0.3">
      <c r="J210" s="50" t="s">
        <v>1</v>
      </c>
    </row>
    <row r="584" spans="12:12" x14ac:dyDescent="0.3">
      <c r="L584" s="50" t="s">
        <v>1</v>
      </c>
    </row>
    <row r="586" spans="12:12" x14ac:dyDescent="0.3">
      <c r="L586" s="50" t="s">
        <v>1</v>
      </c>
    </row>
    <row r="587" spans="12:12" x14ac:dyDescent="0.3">
      <c r="L587" s="50" t="s">
        <v>1</v>
      </c>
    </row>
    <row r="588" spans="12:12" x14ac:dyDescent="0.3">
      <c r="L588" s="50" t="s">
        <v>1</v>
      </c>
    </row>
    <row r="591" spans="12:12" x14ac:dyDescent="0.3">
      <c r="L591" s="50" t="s">
        <v>1</v>
      </c>
    </row>
    <row r="592" spans="12:12" x14ac:dyDescent="0.3">
      <c r="L592" s="50" t="s">
        <v>1</v>
      </c>
    </row>
    <row r="593" spans="12:12" x14ac:dyDescent="0.3">
      <c r="L593" s="50" t="s">
        <v>1</v>
      </c>
    </row>
    <row r="594" spans="12:12" x14ac:dyDescent="0.3">
      <c r="L594" s="50" t="s">
        <v>1</v>
      </c>
    </row>
    <row r="598" spans="12:12" x14ac:dyDescent="0.3">
      <c r="L598" s="50" t="s">
        <v>1</v>
      </c>
    </row>
    <row r="599" spans="12:12" x14ac:dyDescent="0.3">
      <c r="L599" s="50" t="s">
        <v>1</v>
      </c>
    </row>
    <row r="600" spans="12:12" x14ac:dyDescent="0.3">
      <c r="L600" s="50" t="s">
        <v>1</v>
      </c>
    </row>
    <row r="601" spans="12:12" x14ac:dyDescent="0.3">
      <c r="L601" s="50" t="s">
        <v>1</v>
      </c>
    </row>
    <row r="602" spans="12:12" x14ac:dyDescent="0.3">
      <c r="L602" s="50" t="s">
        <v>1</v>
      </c>
    </row>
    <row r="603" spans="12:12" x14ac:dyDescent="0.3">
      <c r="L603" s="50" t="s">
        <v>1</v>
      </c>
    </row>
    <row r="604" spans="12:12" x14ac:dyDescent="0.3">
      <c r="L604" s="50" t="s">
        <v>1</v>
      </c>
    </row>
    <row r="605" spans="12:12" x14ac:dyDescent="0.3">
      <c r="L605" s="50" t="s">
        <v>1</v>
      </c>
    </row>
    <row r="606" spans="12:12" x14ac:dyDescent="0.3">
      <c r="L606" s="50" t="s">
        <v>1</v>
      </c>
    </row>
    <row r="608" spans="12:12" x14ac:dyDescent="0.3">
      <c r="L608" s="50" t="s">
        <v>1</v>
      </c>
    </row>
    <row r="609" spans="12:12" x14ac:dyDescent="0.3">
      <c r="L609" s="50" t="s">
        <v>1</v>
      </c>
    </row>
    <row r="610" spans="12:12" x14ac:dyDescent="0.3">
      <c r="L610" s="50" t="s">
        <v>1</v>
      </c>
    </row>
    <row r="611" spans="12:12" x14ac:dyDescent="0.3">
      <c r="L611" s="50" t="s">
        <v>2</v>
      </c>
    </row>
    <row r="612" spans="12:12" x14ac:dyDescent="0.3">
      <c r="L612" s="50" t="s">
        <v>1</v>
      </c>
    </row>
    <row r="616" spans="12:12" x14ac:dyDescent="0.3">
      <c r="L616" s="50" t="s">
        <v>1</v>
      </c>
    </row>
    <row r="617" spans="12:12" x14ac:dyDescent="0.3">
      <c r="L617" s="50" t="s">
        <v>1</v>
      </c>
    </row>
    <row r="618" spans="12:12" x14ac:dyDescent="0.3">
      <c r="L618" s="50" t="s">
        <v>1</v>
      </c>
    </row>
    <row r="619" spans="12:12" x14ac:dyDescent="0.3">
      <c r="L619" s="50" t="s">
        <v>1</v>
      </c>
    </row>
    <row r="621" spans="12:12" x14ac:dyDescent="0.3">
      <c r="L621" s="50" t="s">
        <v>1</v>
      </c>
    </row>
    <row r="623" spans="12:12" x14ac:dyDescent="0.3">
      <c r="L623" s="50" t="s">
        <v>1</v>
      </c>
    </row>
    <row r="625" spans="12:12" x14ac:dyDescent="0.3">
      <c r="L625" s="50" t="s">
        <v>1</v>
      </c>
    </row>
    <row r="626" spans="12:12" x14ac:dyDescent="0.3">
      <c r="L626" s="50" t="s">
        <v>1</v>
      </c>
    </row>
    <row r="627" spans="12:12" x14ac:dyDescent="0.3">
      <c r="L627" s="50" t="s">
        <v>1</v>
      </c>
    </row>
    <row r="698" spans="12:12" x14ac:dyDescent="0.3">
      <c r="L698" s="50" t="s">
        <v>1</v>
      </c>
    </row>
    <row r="699" spans="12:12" x14ac:dyDescent="0.3">
      <c r="L699" s="50" t="s">
        <v>1</v>
      </c>
    </row>
    <row r="700" spans="12:12" x14ac:dyDescent="0.3">
      <c r="L700" s="50" t="s">
        <v>1</v>
      </c>
    </row>
    <row r="701" spans="12:12" x14ac:dyDescent="0.3">
      <c r="L701" s="50" t="s">
        <v>1</v>
      </c>
    </row>
    <row r="702" spans="12:12" x14ac:dyDescent="0.3">
      <c r="L702" s="50" t="s">
        <v>1</v>
      </c>
    </row>
    <row r="703" spans="12:12" x14ac:dyDescent="0.3">
      <c r="L703" s="50" t="s">
        <v>1</v>
      </c>
    </row>
    <row r="704" spans="12:12" x14ac:dyDescent="0.3">
      <c r="L704" s="50" t="s">
        <v>1</v>
      </c>
    </row>
    <row r="705" spans="12:12" x14ac:dyDescent="0.3">
      <c r="L705" s="50" t="s">
        <v>1</v>
      </c>
    </row>
    <row r="706" spans="12:12" x14ac:dyDescent="0.3">
      <c r="L706" s="50" t="s">
        <v>1</v>
      </c>
    </row>
    <row r="707" spans="12:12" x14ac:dyDescent="0.3">
      <c r="L707" s="50" t="s">
        <v>1</v>
      </c>
    </row>
    <row r="708" spans="12:12" x14ac:dyDescent="0.3">
      <c r="L708" s="50" t="s">
        <v>1</v>
      </c>
    </row>
    <row r="709" spans="12:12" x14ac:dyDescent="0.3">
      <c r="L709" s="50" t="s">
        <v>1</v>
      </c>
    </row>
    <row r="710" spans="12:12" x14ac:dyDescent="0.3">
      <c r="L710" s="50" t="s">
        <v>1</v>
      </c>
    </row>
    <row r="711" spans="12:12" x14ac:dyDescent="0.3">
      <c r="L711" s="50" t="s">
        <v>1</v>
      </c>
    </row>
    <row r="712" spans="12:12" x14ac:dyDescent="0.3">
      <c r="L712" s="50" t="s">
        <v>1</v>
      </c>
    </row>
    <row r="713" spans="12:12" x14ac:dyDescent="0.3">
      <c r="L713" s="50" t="s">
        <v>1</v>
      </c>
    </row>
    <row r="714" spans="12:12" x14ac:dyDescent="0.3">
      <c r="L714" s="50" t="s">
        <v>1</v>
      </c>
    </row>
    <row r="715" spans="12:12" x14ac:dyDescent="0.3">
      <c r="L715" s="50" t="s">
        <v>1</v>
      </c>
    </row>
    <row r="716" spans="12:12" x14ac:dyDescent="0.3">
      <c r="L716" s="50" t="s">
        <v>1</v>
      </c>
    </row>
    <row r="717" spans="12:12" x14ac:dyDescent="0.3">
      <c r="L717" s="50" t="s">
        <v>1</v>
      </c>
    </row>
    <row r="718" spans="12:12" x14ac:dyDescent="0.3">
      <c r="L718" s="50" t="s">
        <v>1</v>
      </c>
    </row>
    <row r="719" spans="12:12" x14ac:dyDescent="0.3">
      <c r="L719" s="50" t="s">
        <v>1</v>
      </c>
    </row>
    <row r="720" spans="12:12" x14ac:dyDescent="0.3">
      <c r="L720" s="50" t="s">
        <v>1</v>
      </c>
    </row>
    <row r="721" spans="12:12" x14ac:dyDescent="0.3">
      <c r="L721" s="50" t="s">
        <v>1</v>
      </c>
    </row>
    <row r="722" spans="12:12" x14ac:dyDescent="0.3">
      <c r="L722" s="50" t="s">
        <v>1</v>
      </c>
    </row>
    <row r="723" spans="12:12" x14ac:dyDescent="0.3">
      <c r="L723" s="50" t="s">
        <v>1</v>
      </c>
    </row>
    <row r="724" spans="12:12" x14ac:dyDescent="0.3">
      <c r="L724" s="50" t="s">
        <v>1</v>
      </c>
    </row>
    <row r="725" spans="12:12" x14ac:dyDescent="0.3">
      <c r="L725" s="50" t="s">
        <v>1</v>
      </c>
    </row>
    <row r="726" spans="12:12" x14ac:dyDescent="0.3">
      <c r="L726" s="50" t="s">
        <v>1</v>
      </c>
    </row>
    <row r="727" spans="12:12" x14ac:dyDescent="0.3">
      <c r="L727" s="50" t="s">
        <v>1</v>
      </c>
    </row>
    <row r="728" spans="12:12" x14ac:dyDescent="0.3">
      <c r="L728" s="50" t="s">
        <v>1</v>
      </c>
    </row>
    <row r="729" spans="12:12" x14ac:dyDescent="0.3">
      <c r="L729" s="50" t="s">
        <v>1</v>
      </c>
    </row>
    <row r="730" spans="12:12" x14ac:dyDescent="0.3">
      <c r="L730" s="50" t="s">
        <v>1</v>
      </c>
    </row>
    <row r="731" spans="12:12" x14ac:dyDescent="0.3">
      <c r="L731" s="50" t="s">
        <v>1</v>
      </c>
    </row>
    <row r="732" spans="12:12" x14ac:dyDescent="0.3">
      <c r="L732" s="50" t="s">
        <v>1</v>
      </c>
    </row>
    <row r="733" spans="12:12" x14ac:dyDescent="0.3">
      <c r="L733" s="50" t="s">
        <v>1</v>
      </c>
    </row>
    <row r="734" spans="12:12" x14ac:dyDescent="0.3">
      <c r="L734" s="50" t="s">
        <v>1</v>
      </c>
    </row>
    <row r="735" spans="12:12" x14ac:dyDescent="0.3">
      <c r="L735" s="50" t="s">
        <v>1</v>
      </c>
    </row>
    <row r="736" spans="12:12" x14ac:dyDescent="0.3">
      <c r="L736" s="50" t="s">
        <v>1</v>
      </c>
    </row>
    <row r="737" spans="12:12" x14ac:dyDescent="0.3">
      <c r="L737" s="50" t="s">
        <v>1</v>
      </c>
    </row>
    <row r="738" spans="12:12" x14ac:dyDescent="0.3">
      <c r="L738" s="50" t="s">
        <v>1</v>
      </c>
    </row>
    <row r="739" spans="12:12" x14ac:dyDescent="0.3">
      <c r="L739" s="50" t="s">
        <v>1</v>
      </c>
    </row>
    <row r="740" spans="12:12" x14ac:dyDescent="0.3">
      <c r="L740" s="50" t="s">
        <v>1</v>
      </c>
    </row>
    <row r="754" spans="12:12" x14ac:dyDescent="0.3">
      <c r="L754" s="50" t="s">
        <v>1</v>
      </c>
    </row>
    <row r="755" spans="12:12" x14ac:dyDescent="0.3">
      <c r="L755" s="50" t="s">
        <v>1</v>
      </c>
    </row>
    <row r="756" spans="12:12" x14ac:dyDescent="0.3">
      <c r="L756" s="50" t="s">
        <v>1</v>
      </c>
    </row>
    <row r="757" spans="12:12" x14ac:dyDescent="0.3">
      <c r="L757" s="50" t="s">
        <v>1</v>
      </c>
    </row>
  </sheetData>
  <mergeCells count="11">
    <mergeCell ref="N10:N11"/>
    <mergeCell ref="I10:I11"/>
    <mergeCell ref="J10:J11"/>
    <mergeCell ref="K10:K11"/>
    <mergeCell ref="L10:M10"/>
    <mergeCell ref="A1:L1"/>
    <mergeCell ref="A6:M6"/>
    <mergeCell ref="A8:M8"/>
    <mergeCell ref="A10:B11"/>
    <mergeCell ref="E10:H10"/>
    <mergeCell ref="A9:M9"/>
  </mergeCells>
  <phoneticPr fontId="0" type="noConversion"/>
  <printOptions horizontalCentered="1" verticalCentered="1"/>
  <pageMargins left="0.39370078740157483" right="0" top="0" bottom="0.59055118110236227" header="0" footer="0"/>
  <pageSetup scale="60" firstPageNumber="88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19.67_2018</vt:lpstr>
      <vt:lpstr>A_IMPRESIÓN_IM</vt:lpstr>
      <vt:lpstr>'19.67_2018'!Área_de_impresión</vt:lpstr>
      <vt:lpstr>'19.67_2018'!Imprimir_área_IM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Martha Marisela Avila Jimenez</dc:creator>
  <cp:lastModifiedBy>Martha Marisela Avila Jimenez</cp:lastModifiedBy>
  <cp:lastPrinted>2017-02-21T19:03:32Z</cp:lastPrinted>
  <dcterms:created xsi:type="dcterms:W3CDTF">2009-04-01T16:44:29Z</dcterms:created>
  <dcterms:modified xsi:type="dcterms:W3CDTF">2019-02-28T16:53:59Z</dcterms:modified>
</cp:coreProperties>
</file>